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競書大会HP\"/>
    </mc:Choice>
  </mc:AlternateContent>
  <xr:revisionPtr revIDLastSave="0" documentId="8_{E176EF2F-957B-4449-86A8-F672DFA67A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力見本" sheetId="3" r:id="rId1"/>
    <sheet name="集計用紙" sheetId="1" r:id="rId2"/>
    <sheet name="Sheet1" sheetId="4" r:id="rId3"/>
  </sheets>
  <definedNames>
    <definedName name="_xlnm.Print_Area" localSheetId="1">集計用紙!$A$1:$S$28</definedName>
    <definedName name="_xlnm.Print_Area" localSheetId="0">入力見本!$A$1:$V$30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3" l="1"/>
  <c r="G19" i="3" s="1"/>
  <c r="I19" i="3" s="1"/>
  <c r="P26" i="3"/>
  <c r="G18" i="3" s="1"/>
  <c r="I18" i="3" s="1"/>
  <c r="P25" i="3"/>
  <c r="G17" i="3" s="1"/>
  <c r="G20" i="3" l="1"/>
  <c r="I17" i="3"/>
  <c r="I20" i="3" s="1"/>
  <c r="Q26" i="1"/>
  <c r="Q27" i="1"/>
  <c r="H19" i="1" s="1"/>
  <c r="J19" i="1" s="1"/>
  <c r="Q25" i="1"/>
  <c r="H17" i="1" s="1"/>
  <c r="J17" i="1" l="1"/>
  <c r="M20" i="3"/>
  <c r="O20" i="3" s="1"/>
  <c r="H18" i="1"/>
  <c r="H20" i="1" l="1"/>
  <c r="J18" i="1"/>
  <c r="J20" i="1" s="1"/>
  <c r="N20" i="1" l="1"/>
  <c r="P20" i="1" s="1"/>
</calcChain>
</file>

<file path=xl/sharedStrings.xml><?xml version="1.0" encoding="utf-8"?>
<sst xmlns="http://schemas.openxmlformats.org/spreadsheetml/2006/main" count="144" uniqueCount="58">
  <si>
    <t>幼児</t>
    <rPh sb="0" eb="2">
      <t>ヨウジ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</si>
  <si>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</si>
  <si>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</si>
  <si>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</si>
  <si>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</si>
  <si>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</si>
  <si>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</si>
  <si>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</si>
  <si>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</si>
  <si>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</si>
  <si>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</si>
  <si>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</si>
  <si>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</si>
  <si>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合計</t>
    <rPh sb="0" eb="2">
      <t>ゴウケイ</t>
    </rPh>
    <phoneticPr fontId="2"/>
  </si>
  <si>
    <t>半紙</t>
    <rPh sb="0" eb="2">
      <t>ハンシ</t>
    </rPh>
    <phoneticPr fontId="2"/>
  </si>
  <si>
    <t>半切</t>
    <rPh sb="0" eb="2">
      <t>ハンセツ</t>
    </rPh>
    <phoneticPr fontId="2"/>
  </si>
  <si>
    <t>硬筆</t>
    <rPh sb="0" eb="2">
      <t>コウヒツ</t>
    </rPh>
    <phoneticPr fontId="2"/>
  </si>
  <si>
    <t>毛筆</t>
    <rPh sb="0" eb="2">
      <t>モウヒツ</t>
    </rPh>
    <phoneticPr fontId="2"/>
  </si>
  <si>
    <t>硬　　筆</t>
    <rPh sb="0" eb="1">
      <t>コウ</t>
    </rPh>
    <rPh sb="3" eb="4">
      <t>フデ</t>
    </rPh>
    <phoneticPr fontId="2"/>
  </si>
  <si>
    <t>出品料(1点)</t>
    <rPh sb="0" eb="2">
      <t>シュッピン</t>
    </rPh>
    <rPh sb="2" eb="3">
      <t>リョウ</t>
    </rPh>
    <rPh sb="5" eb="6">
      <t>テン</t>
    </rPh>
    <phoneticPr fontId="2"/>
  </si>
  <si>
    <t>出品点数</t>
    <rPh sb="0" eb="2">
      <t>シュッピン</t>
    </rPh>
    <rPh sb="2" eb="4">
      <t>テンスウ</t>
    </rPh>
    <phoneticPr fontId="2"/>
  </si>
  <si>
    <t>出品料計</t>
    <rPh sb="0" eb="2">
      <t>シュッピン</t>
    </rPh>
    <rPh sb="2" eb="3">
      <t>リョウ</t>
    </rPh>
    <rPh sb="3" eb="4">
      <t>ケイ</t>
    </rPh>
    <phoneticPr fontId="2"/>
  </si>
  <si>
    <t>諸経費</t>
    <rPh sb="0" eb="3">
      <t>ショケイヒ</t>
    </rPh>
    <phoneticPr fontId="2"/>
  </si>
  <si>
    <t>振込金額</t>
    <rPh sb="0" eb="2">
      <t>フリコミ</t>
    </rPh>
    <rPh sb="2" eb="4">
      <t>キンガク</t>
    </rPh>
    <phoneticPr fontId="2"/>
  </si>
  <si>
    <t>円</t>
    <rPh sb="0" eb="1">
      <t>エン</t>
    </rPh>
    <phoneticPr fontId="2"/>
  </si>
  <si>
    <t>点</t>
    <rPh sb="0" eb="1">
      <t>テン</t>
    </rPh>
    <phoneticPr fontId="2"/>
  </si>
  <si>
    <t>―</t>
    <phoneticPr fontId="2"/>
  </si>
  <si>
    <t>合　　　　計</t>
    <rPh sb="0" eb="1">
      <t>ゴウ</t>
    </rPh>
    <rPh sb="5" eb="6">
      <t>ケイ</t>
    </rPh>
    <phoneticPr fontId="2"/>
  </si>
  <si>
    <t>★</t>
    <phoneticPr fontId="2"/>
  </si>
  <si>
    <t>責 任 者</t>
    <rPh sb="0" eb="1">
      <t>セキ</t>
    </rPh>
    <rPh sb="2" eb="3">
      <t>ニン</t>
    </rPh>
    <rPh sb="4" eb="5">
      <t>シャ</t>
    </rPh>
    <phoneticPr fontId="2"/>
  </si>
  <si>
    <t>団 体 名　　　　(学校名等)</t>
    <rPh sb="0" eb="1">
      <t>ダン</t>
    </rPh>
    <rPh sb="2" eb="3">
      <t>カラダ</t>
    </rPh>
    <rPh sb="4" eb="5">
      <t>メイ</t>
    </rPh>
    <rPh sb="10" eb="13">
      <t>ガッコウメイ</t>
    </rPh>
    <rPh sb="13" eb="14">
      <t>トウ</t>
    </rPh>
    <phoneticPr fontId="2"/>
  </si>
  <si>
    <t>名　称</t>
    <rPh sb="0" eb="1">
      <t>ナ</t>
    </rPh>
    <rPh sb="2" eb="3">
      <t>ショウ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</si>
  <si>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</si>
  <si>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</si>
  <si>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</si>
  <si>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ウジ</t>
    </rPh>
    <rPh sb="2" eb="3">
      <t>メイ</t>
    </rPh>
    <phoneticPr fontId="2"/>
  </si>
  <si>
    <t>◎</t>
    <phoneticPr fontId="2"/>
  </si>
  <si>
    <t>出品数(出品料確認)</t>
    <rPh sb="0" eb="2">
      <t>シュッピン</t>
    </rPh>
    <rPh sb="2" eb="3">
      <t>スウ</t>
    </rPh>
    <rPh sb="4" eb="6">
      <t>シュッピン</t>
    </rPh>
    <rPh sb="6" eb="7">
      <t>リョウ</t>
    </rPh>
    <rPh sb="7" eb="9">
      <t>カクニン</t>
    </rPh>
    <phoneticPr fontId="2"/>
  </si>
  <si>
    <t>人</t>
    <rPh sb="0" eb="1">
      <t>ニン</t>
    </rPh>
    <phoneticPr fontId="2"/>
  </si>
  <si>
    <t>出品内訳</t>
    <rPh sb="0" eb="2">
      <t>シュッピン</t>
    </rPh>
    <rPh sb="2" eb="4">
      <t>ウチワケ</t>
    </rPh>
    <phoneticPr fontId="2"/>
  </si>
  <si>
    <t>＊成績通知・賞状・賞品の送付先は上記の★欄のどちらかに〇をつけてください。</t>
    <rPh sb="1" eb="3">
      <t>セイセキ</t>
    </rPh>
    <rPh sb="3" eb="5">
      <t>ツウチ</t>
    </rPh>
    <rPh sb="6" eb="8">
      <t>ショウジョウ</t>
    </rPh>
    <rPh sb="9" eb="11">
      <t>ショウヒン</t>
    </rPh>
    <rPh sb="12" eb="14">
      <t>ソウフ</t>
    </rPh>
    <rPh sb="14" eb="15">
      <t>サキ</t>
    </rPh>
    <rPh sb="16" eb="18">
      <t>ジョウキ</t>
    </rPh>
    <rPh sb="20" eb="21">
      <t>ラン</t>
    </rPh>
    <phoneticPr fontId="2"/>
  </si>
  <si>
    <t>出品料の1割</t>
    <rPh sb="0" eb="2">
      <t>シュッピン</t>
    </rPh>
    <rPh sb="2" eb="3">
      <t>リョウ</t>
    </rPh>
    <rPh sb="5" eb="6">
      <t>ワリ</t>
    </rPh>
    <phoneticPr fontId="2"/>
  </si>
  <si>
    <t>＊必ず一割引いた金額でお支払いください。</t>
    <rPh sb="1" eb="2">
      <t>カナラ</t>
    </rPh>
    <rPh sb="3" eb="5">
      <t>イチワリ</t>
    </rPh>
    <rPh sb="5" eb="6">
      <t>ヒ</t>
    </rPh>
    <rPh sb="8" eb="10">
      <t>キンガク</t>
    </rPh>
    <rPh sb="12" eb="14">
      <t>シハラ</t>
    </rPh>
    <phoneticPr fontId="2"/>
  </si>
  <si>
    <t>和洋女子大学競書大会　集計用紙</t>
    <rPh sb="0" eb="2">
      <t>ワヨウ</t>
    </rPh>
    <rPh sb="2" eb="4">
      <t>ジョシ</t>
    </rPh>
    <rPh sb="4" eb="6">
      <t>ダイガク</t>
    </rPh>
    <rPh sb="6" eb="8">
      <t>キョウショ</t>
    </rPh>
    <rPh sb="8" eb="10">
      <t>タイカイ</t>
    </rPh>
    <rPh sb="11" eb="13">
      <t>シュウケイ</t>
    </rPh>
    <rPh sb="13" eb="15">
      <t>ヨウシ</t>
    </rPh>
    <phoneticPr fontId="2"/>
  </si>
  <si>
    <t>令和 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</si>
  <si>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E-meil又は　FAX</t>
    <rPh sb="6" eb="7">
      <t>マタ</t>
    </rPh>
    <phoneticPr fontId="2"/>
  </si>
  <si>
    <t>備　　　考</t>
    <rPh sb="0" eb="1">
      <t>ビ</t>
    </rPh>
    <rPh sb="4" eb="5">
      <t>コウ</t>
    </rPh>
    <phoneticPr fontId="2"/>
  </si>
  <si>
    <t>　総出品者数　　</t>
    <rPh sb="1" eb="2">
      <t>ソウ</t>
    </rPh>
    <rPh sb="2" eb="4">
      <t>シュッピン</t>
    </rPh>
    <rPh sb="4" eb="5">
      <t>シャ</t>
    </rPh>
    <rPh sb="5" eb="6">
      <t>スウ</t>
    </rPh>
    <phoneticPr fontId="2"/>
  </si>
  <si>
    <t>通信連絡費等にお使いください。　</t>
    <phoneticPr fontId="2"/>
  </si>
  <si>
    <t>和洋女子大学競書大会　集計用紙　　　　</t>
    <rPh sb="0" eb="2">
      <t>ワヨウ</t>
    </rPh>
    <rPh sb="2" eb="4">
      <t>ジョシ</t>
    </rPh>
    <rPh sb="4" eb="6">
      <t>ダイガク</t>
    </rPh>
    <rPh sb="6" eb="8">
      <t>キョウショ</t>
    </rPh>
    <rPh sb="8" eb="10">
      <t>タイカイ</t>
    </rPh>
    <rPh sb="11" eb="13">
      <t>シュウケイ</t>
    </rPh>
    <rPh sb="13" eb="15">
      <t>ヨウシ</t>
    </rPh>
    <phoneticPr fontId="2"/>
  </si>
  <si>
    <t>令和 　〇　年　〇　月　〇　日</t>
    <rPh sb="0" eb="2">
      <t>レイワ</t>
    </rPh>
    <rPh sb="6" eb="7">
      <t>ネン</t>
    </rPh>
    <rPh sb="10" eb="11">
      <t>ガツ</t>
    </rPh>
    <rPh sb="14" eb="15">
      <t>ニチ</t>
    </rPh>
    <phoneticPr fontId="2"/>
  </si>
  <si>
    <t>和洋書道教室</t>
    <rPh sb="0" eb="2">
      <t>ワヨウ</t>
    </rPh>
    <rPh sb="2" eb="4">
      <t>ショドウ</t>
    </rPh>
    <rPh sb="4" eb="6">
      <t>キョウシツ</t>
    </rPh>
    <phoneticPr fontId="2"/>
  </si>
  <si>
    <t>〒272-〇〇〇〇</t>
    <phoneticPr fontId="2"/>
  </si>
  <si>
    <t>千葉県市川市国府台〇－〇―〇</t>
    <rPh sb="0" eb="3">
      <t>チバケン</t>
    </rPh>
    <rPh sb="3" eb="6">
      <t>イチカワシ</t>
    </rPh>
    <rPh sb="6" eb="9">
      <t>コウノダイ</t>
    </rPh>
    <phoneticPr fontId="2"/>
  </si>
  <si>
    <t>〇〇〇-〇〇〇〇-〇〇〇〇</t>
    <phoneticPr fontId="2"/>
  </si>
  <si>
    <t>和洋花子</t>
    <rPh sb="0" eb="2">
      <t>ワヨウ</t>
    </rPh>
    <rPh sb="2" eb="4">
      <t>ハナコ</t>
    </rPh>
    <phoneticPr fontId="2"/>
  </si>
  <si>
    <t>同　上</t>
    <rPh sb="0" eb="1">
      <t>ドウ</t>
    </rPh>
    <rPh sb="2" eb="3">
      <t>ジョウ</t>
    </rPh>
    <phoneticPr fontId="2"/>
  </si>
  <si>
    <t>　団 体 名　   (学校名等)</t>
    <rPh sb="1" eb="2">
      <t>ダン</t>
    </rPh>
    <rPh sb="3" eb="4">
      <t>カラダ</t>
    </rPh>
    <rPh sb="5" eb="6">
      <t>メイ</t>
    </rPh>
    <rPh sb="11" eb="14">
      <t>ガッコウメイ</t>
    </rPh>
    <rPh sb="14" eb="1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</si>
</sst>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4"/>
      <color theme="1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3" borderId="26" xfId="0" applyFont="1" applyFill="1" applyBorder="1">
      <alignment vertical="center"/>
    </xf>
    <xf numFmtId="0" fontId="4" fillId="3" borderId="27" xfId="0" applyFont="1" applyFill="1" applyBorder="1">
      <alignment vertical="center"/>
    </xf>
    <xf numFmtId="38" fontId="4" fillId="3" borderId="26" xfId="1" applyFont="1" applyFill="1" applyBorder="1" applyAlignment="1" applyProtection="1">
      <alignment vertical="center"/>
    </xf>
    <xf numFmtId="0" fontId="4" fillId="3" borderId="28" xfId="0" applyFont="1" applyFill="1" applyBorder="1" applyAlignment="1">
      <alignment horizontal="right"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38" fontId="4" fillId="3" borderId="3" xfId="1" applyFont="1" applyFill="1" applyBorder="1" applyAlignment="1" applyProtection="1">
      <alignment vertical="center"/>
    </xf>
    <xf numFmtId="0" fontId="4" fillId="3" borderId="5" xfId="0" applyFont="1" applyFill="1" applyBorder="1" applyAlignment="1">
      <alignment horizontal="right" vertical="center"/>
    </xf>
    <xf numFmtId="0" fontId="4" fillId="3" borderId="32" xfId="0" applyFont="1" applyFill="1" applyBorder="1">
      <alignment vertical="center"/>
    </xf>
    <xf numFmtId="0" fontId="4" fillId="3" borderId="33" xfId="0" applyFont="1" applyFill="1" applyBorder="1">
      <alignment vertical="center"/>
    </xf>
    <xf numFmtId="38" fontId="4" fillId="3" borderId="32" xfId="1" applyFont="1" applyFill="1" applyBorder="1" applyAlignment="1" applyProtection="1">
      <alignment vertical="center"/>
    </xf>
    <xf numFmtId="0" fontId="4" fillId="3" borderId="34" xfId="0" applyFont="1" applyFill="1" applyBorder="1" applyAlignment="1">
      <alignment horizontal="right" vertical="center"/>
    </xf>
    <xf numFmtId="0" fontId="4" fillId="3" borderId="35" xfId="0" applyFont="1" applyFill="1" applyBorder="1" applyAlignment="1">
      <alignment vertical="top" wrapText="1"/>
    </xf>
    <xf numFmtId="0" fontId="4" fillId="3" borderId="36" xfId="0" applyFont="1" applyFill="1" applyBorder="1" applyAlignment="1">
      <alignment vertical="top" wrapText="1"/>
    </xf>
    <xf numFmtId="0" fontId="4" fillId="3" borderId="37" xfId="0" applyFont="1" applyFill="1" applyBorder="1" applyAlignment="1">
      <alignment vertical="top" wrapText="1"/>
    </xf>
    <xf numFmtId="38" fontId="4" fillId="3" borderId="12" xfId="1" applyFont="1" applyFill="1" applyBorder="1" applyAlignment="1" applyProtection="1">
      <alignment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38" fontId="4" fillId="3" borderId="13" xfId="1" applyFont="1" applyFill="1" applyBorder="1" applyAlignment="1" applyProtection="1">
      <alignment horizontal="right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4" fillId="0" borderId="26" xfId="0" applyFont="1" applyBorder="1" applyProtection="1">
      <alignment vertical="center"/>
      <protection hidden="1"/>
    </xf>
    <xf numFmtId="0" fontId="4" fillId="0" borderId="27" xfId="0" applyFont="1" applyBorder="1" applyProtection="1">
      <alignment vertical="center"/>
      <protection hidden="1"/>
    </xf>
    <xf numFmtId="38" fontId="4" fillId="0" borderId="26" xfId="1" applyFont="1" applyFill="1" applyBorder="1" applyAlignment="1" applyProtection="1">
      <alignment vertical="center"/>
      <protection hidden="1"/>
    </xf>
    <xf numFmtId="0" fontId="4" fillId="0" borderId="28" xfId="0" applyFont="1" applyBorder="1" applyAlignment="1" applyProtection="1">
      <alignment horizontal="right" vertical="center"/>
      <protection hidden="1"/>
    </xf>
    <xf numFmtId="0" fontId="4" fillId="0" borderId="3" xfId="0" applyFont="1" applyBorder="1" applyProtection="1">
      <alignment vertical="center"/>
      <protection hidden="1"/>
    </xf>
    <xf numFmtId="0" fontId="4" fillId="0" borderId="4" xfId="0" applyFont="1" applyBorder="1" applyProtection="1">
      <alignment vertical="center"/>
      <protection hidden="1"/>
    </xf>
    <xf numFmtId="38" fontId="4" fillId="0" borderId="3" xfId="1" applyFont="1" applyFill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right" vertical="center"/>
      <protection hidden="1"/>
    </xf>
    <xf numFmtId="0" fontId="4" fillId="0" borderId="32" xfId="0" applyFont="1" applyBorder="1" applyProtection="1">
      <alignment vertical="center"/>
      <protection hidden="1"/>
    </xf>
    <xf numFmtId="0" fontId="4" fillId="0" borderId="33" xfId="0" applyFont="1" applyBorder="1" applyProtection="1">
      <alignment vertical="center"/>
      <protection hidden="1"/>
    </xf>
    <xf numFmtId="38" fontId="4" fillId="0" borderId="32" xfId="1" applyFont="1" applyFill="1" applyBorder="1" applyAlignment="1" applyProtection="1">
      <alignment vertical="center"/>
      <protection hidden="1"/>
    </xf>
    <xf numFmtId="0" fontId="4" fillId="0" borderId="34" xfId="0" applyFont="1" applyBorder="1" applyAlignment="1" applyProtection="1">
      <alignment horizontal="right" vertical="center"/>
      <protection hidden="1"/>
    </xf>
    <xf numFmtId="0" fontId="4" fillId="0" borderId="35" xfId="0" applyFont="1" applyBorder="1" applyAlignment="1" applyProtection="1">
      <alignment vertical="top" wrapText="1"/>
      <protection hidden="1"/>
    </xf>
    <xf numFmtId="0" fontId="4" fillId="0" borderId="36" xfId="0" applyFont="1" applyBorder="1" applyAlignment="1" applyProtection="1">
      <alignment vertical="top" wrapText="1"/>
      <protection hidden="1"/>
    </xf>
    <xf numFmtId="0" fontId="4" fillId="0" borderId="37" xfId="0" applyFont="1" applyBorder="1" applyAlignment="1" applyProtection="1">
      <alignment vertical="top" wrapText="1"/>
      <protection hidden="1"/>
    </xf>
    <xf numFmtId="38" fontId="4" fillId="0" borderId="12" xfId="1" applyFont="1" applyBorder="1" applyAlignment="1" applyProtection="1">
      <alignment vertical="center"/>
      <protection hidden="1"/>
    </xf>
    <xf numFmtId="0" fontId="4" fillId="0" borderId="14" xfId="0" applyFont="1" applyBorder="1" applyAlignment="1" applyProtection="1">
      <alignment horizontal="right" vertical="center"/>
      <protection hidden="1"/>
    </xf>
    <xf numFmtId="0" fontId="4" fillId="0" borderId="12" xfId="0" applyFont="1" applyBorder="1" applyAlignment="1" applyProtection="1">
      <alignment horizontal="right" vertical="center"/>
      <protection hidden="1"/>
    </xf>
    <xf numFmtId="38" fontId="4" fillId="0" borderId="13" xfId="1" applyFont="1" applyBorder="1" applyAlignment="1" applyProtection="1">
      <alignment horizontal="right" vertical="center" shrinkToFit="1"/>
      <protection hidden="1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16" xfId="0" applyFont="1" applyBorder="1" applyAlignment="1" applyProtection="1">
      <alignment vertical="top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5" fillId="0" borderId="16" xfId="0" applyFont="1" applyBorder="1" applyAlignment="1" applyProtection="1">
      <alignment horizontal="center" vertical="top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left" vertical="top"/>
    </xf>
    <xf numFmtId="0" fontId="5" fillId="5" borderId="9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top"/>
    </xf>
    <xf numFmtId="0" fontId="5" fillId="5" borderId="2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5" borderId="13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5" fillId="5" borderId="7" xfId="0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top"/>
    </xf>
    <xf numFmtId="0" fontId="5" fillId="3" borderId="9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/>
    </xf>
    <xf numFmtId="0" fontId="5" fillId="5" borderId="1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8" fontId="4" fillId="3" borderId="26" xfId="1" applyFont="1" applyFill="1" applyBorder="1" applyAlignment="1" applyProtection="1">
      <alignment horizontal="right" vertical="center"/>
    </xf>
    <xf numFmtId="38" fontId="4" fillId="3" borderId="27" xfId="1" applyFont="1" applyFill="1" applyBorder="1" applyAlignment="1" applyProtection="1">
      <alignment horizontal="right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38" fontId="4" fillId="3" borderId="3" xfId="1" applyFont="1" applyFill="1" applyBorder="1" applyAlignment="1" applyProtection="1">
      <alignment horizontal="right" vertical="center"/>
    </xf>
    <xf numFmtId="38" fontId="4" fillId="3" borderId="4" xfId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center" vertical="center"/>
    </xf>
    <xf numFmtId="38" fontId="4" fillId="3" borderId="32" xfId="1" applyFont="1" applyFill="1" applyBorder="1" applyAlignment="1" applyProtection="1">
      <alignment horizontal="right" vertical="center"/>
    </xf>
    <xf numFmtId="38" fontId="4" fillId="3" borderId="33" xfId="1" applyFont="1" applyFill="1" applyBorder="1" applyAlignment="1" applyProtection="1">
      <alignment horizontal="right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38" fontId="6" fillId="3" borderId="40" xfId="1" applyFont="1" applyFill="1" applyBorder="1" applyAlignment="1" applyProtection="1">
      <alignment horizontal="center" vertical="center"/>
    </xf>
    <xf numFmtId="38" fontId="6" fillId="3" borderId="41" xfId="1" applyFont="1" applyFill="1" applyBorder="1" applyAlignment="1" applyProtection="1">
      <alignment horizontal="center" vertical="center"/>
    </xf>
    <xf numFmtId="38" fontId="6" fillId="3" borderId="42" xfId="1" applyFont="1" applyFill="1" applyBorder="1" applyAlignment="1" applyProtection="1">
      <alignment horizontal="center" vertical="center"/>
    </xf>
    <xf numFmtId="38" fontId="6" fillId="3" borderId="43" xfId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38" fontId="4" fillId="3" borderId="12" xfId="1" applyFont="1" applyFill="1" applyBorder="1" applyAlignment="1" applyProtection="1">
      <alignment horizontal="right" vertical="center"/>
    </xf>
    <xf numFmtId="38" fontId="4" fillId="3" borderId="13" xfId="1" applyFont="1" applyFill="1" applyBorder="1" applyAlignment="1" applyProtection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38" fontId="6" fillId="0" borderId="40" xfId="1" applyFont="1" applyBorder="1" applyAlignment="1" applyProtection="1">
      <alignment horizontal="center" vertical="center"/>
      <protection hidden="1"/>
    </xf>
    <xf numFmtId="38" fontId="6" fillId="0" borderId="41" xfId="1" applyFont="1" applyBorder="1" applyAlignment="1" applyProtection="1">
      <alignment horizontal="center" vertical="center"/>
      <protection hidden="1"/>
    </xf>
    <xf numFmtId="38" fontId="6" fillId="0" borderId="42" xfId="1" applyFont="1" applyBorder="1" applyAlignment="1" applyProtection="1">
      <alignment horizontal="center" vertical="center"/>
      <protection hidden="1"/>
    </xf>
    <xf numFmtId="38" fontId="6" fillId="0" borderId="43" xfId="1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right" vertical="center"/>
      <protection hidden="1"/>
    </xf>
    <xf numFmtId="38" fontId="4" fillId="0" borderId="13" xfId="1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6" fillId="0" borderId="11" xfId="0" applyFont="1" applyBorder="1" applyAlignment="1" applyProtection="1">
      <alignment horizontal="left" vertical="top" wrapText="1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38" fontId="4" fillId="0" borderId="26" xfId="1" applyFont="1" applyBorder="1" applyAlignment="1" applyProtection="1">
      <alignment horizontal="right" vertical="center"/>
      <protection hidden="1"/>
    </xf>
    <xf numFmtId="38" fontId="4" fillId="0" borderId="27" xfId="1" applyFont="1" applyBorder="1" applyAlignment="1" applyProtection="1">
      <alignment horizontal="right" vertical="center"/>
      <protection hidden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 applyProtection="1">
      <alignment horizontal="right" vertical="center"/>
      <protection hidden="1"/>
    </xf>
    <xf numFmtId="38" fontId="4" fillId="0" borderId="4" xfId="1" applyFont="1" applyBorder="1" applyAlignment="1" applyProtection="1">
      <alignment horizontal="right" vertical="center"/>
      <protection hidden="1"/>
    </xf>
    <xf numFmtId="38" fontId="4" fillId="0" borderId="32" xfId="1" applyFont="1" applyBorder="1" applyAlignment="1" applyProtection="1">
      <alignment horizontal="right" vertical="center"/>
      <protection hidden="1"/>
    </xf>
    <xf numFmtId="38" fontId="4" fillId="0" borderId="33" xfId="1" applyFont="1" applyBorder="1" applyAlignment="1" applyProtection="1">
      <alignment horizontal="right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0</xdr:row>
      <xdr:rowOff>57151</xdr:rowOff>
    </xdr:from>
    <xdr:to>
      <xdr:col>20</xdr:col>
      <xdr:colOff>0</xdr:colOff>
      <xdr:row>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5550" y="57151"/>
          <a:ext cx="1457325" cy="476249"/>
        </a:xfrm>
        <a:prstGeom prst="rect">
          <a:avLst/>
        </a:prstGeom>
        <a:noFill/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/>
            <a:t>入力見本</a:t>
          </a:r>
        </a:p>
      </xdr:txBody>
    </xdr:sp>
    <xdr:clientData/>
  </xdr:twoCellAnchor>
  <xdr:twoCellAnchor>
    <xdr:from>
      <xdr:col>17</xdr:col>
      <xdr:colOff>123826</xdr:colOff>
      <xdr:row>23</xdr:row>
      <xdr:rowOff>19049</xdr:rowOff>
    </xdr:from>
    <xdr:to>
      <xdr:col>20</xdr:col>
      <xdr:colOff>238125</xdr:colOff>
      <xdr:row>29</xdr:row>
      <xdr:rowOff>123824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29451" y="8524874"/>
          <a:ext cx="971549" cy="2390775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出品内訳</a:t>
          </a:r>
          <a:r>
            <a:rPr kumimoji="1" lang="ja-JP" altLang="en-US" sz="1100"/>
            <a:t>に数字を入力して下さい。出品点数合計と出品料、お振り込みの金額は</a:t>
          </a:r>
          <a:r>
            <a:rPr kumimoji="1" lang="ja-JP" altLang="en-US" sz="1100" b="1"/>
            <a:t>自動で計算</a:t>
          </a:r>
          <a:r>
            <a:rPr kumimoji="1" lang="ja-JP" altLang="en-US" sz="1100"/>
            <a:t>されます。</a:t>
          </a:r>
        </a:p>
      </xdr:txBody>
    </xdr:sp>
    <xdr:clientData/>
  </xdr:twoCellAnchor>
  <xdr:twoCellAnchor>
    <xdr:from>
      <xdr:col>17</xdr:col>
      <xdr:colOff>104775</xdr:colOff>
      <xdr:row>2</xdr:row>
      <xdr:rowOff>161923</xdr:rowOff>
    </xdr:from>
    <xdr:to>
      <xdr:col>20</xdr:col>
      <xdr:colOff>190500</xdr:colOff>
      <xdr:row>6</xdr:row>
      <xdr:rowOff>9524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10400" y="1000123"/>
          <a:ext cx="942975" cy="1371601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オレンジ色のセルに必要事項を入力して下さい。</a:t>
          </a:r>
        </a:p>
      </xdr:txBody>
    </xdr:sp>
    <xdr:clientData/>
  </xdr:twoCellAnchor>
  <xdr:twoCellAnchor>
    <xdr:from>
      <xdr:col>17</xdr:col>
      <xdr:colOff>152401</xdr:colOff>
      <xdr:row>17</xdr:row>
      <xdr:rowOff>238125</xdr:rowOff>
    </xdr:from>
    <xdr:to>
      <xdr:col>21</xdr:col>
      <xdr:colOff>19050</xdr:colOff>
      <xdr:row>21</xdr:row>
      <xdr:rowOff>180975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058026" y="6543675"/>
          <a:ext cx="1009649" cy="1647825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出品者数を入力</a:t>
          </a:r>
          <a:r>
            <a:rPr kumimoji="1" lang="ja-JP" altLang="en-US" sz="1100"/>
            <a:t>して下さい。</a:t>
          </a:r>
          <a:r>
            <a:rPr kumimoji="1" lang="ja-JP" altLang="en-US" sz="900"/>
            <a:t>（競書大会新聞を出品者１人につき１部</a:t>
          </a:r>
          <a:r>
            <a:rPr kumimoji="1" lang="en-US" altLang="ja-JP" sz="900"/>
            <a:t>+</a:t>
          </a:r>
          <a:r>
            <a:rPr kumimoji="1" lang="ja-JP" altLang="en-US" sz="900"/>
            <a:t>指導者分送付いたします）</a:t>
          </a:r>
        </a:p>
      </xdr:txBody>
    </xdr:sp>
    <xdr:clientData/>
  </xdr:twoCellAnchor>
  <xdr:twoCellAnchor>
    <xdr:from>
      <xdr:col>0</xdr:col>
      <xdr:colOff>66675</xdr:colOff>
      <xdr:row>6</xdr:row>
      <xdr:rowOff>333375</xdr:rowOff>
    </xdr:from>
    <xdr:to>
      <xdr:col>4</xdr:col>
      <xdr:colOff>0</xdr:colOff>
      <xdr:row>9</xdr:row>
      <xdr:rowOff>114301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675" y="2695575"/>
          <a:ext cx="1552575" cy="923926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記入漏れが多い箇所です。どちらかに〇を付けてください。</a:t>
          </a:r>
        </a:p>
      </xdr:txBody>
    </xdr:sp>
    <xdr:clientData/>
  </xdr:twoCellAnchor>
  <xdr:twoCellAnchor>
    <xdr:from>
      <xdr:col>0</xdr:col>
      <xdr:colOff>38100</xdr:colOff>
      <xdr:row>2</xdr:row>
      <xdr:rowOff>9525</xdr:rowOff>
    </xdr:from>
    <xdr:to>
      <xdr:col>0</xdr:col>
      <xdr:colOff>276225</xdr:colOff>
      <xdr:row>2</xdr:row>
      <xdr:rowOff>257175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8100" y="847725"/>
          <a:ext cx="238125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76201</xdr:colOff>
      <xdr:row>2</xdr:row>
      <xdr:rowOff>323852</xdr:rowOff>
    </xdr:from>
    <xdr:to>
      <xdr:col>2</xdr:col>
      <xdr:colOff>42863</xdr:colOff>
      <xdr:row>6</xdr:row>
      <xdr:rowOff>333375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8" idx="0"/>
        </xdr:cNvCxnSpPr>
      </xdr:nvCxnSpPr>
      <xdr:spPr>
        <a:xfrm flipH="1" flipV="1">
          <a:off x="361951" y="1162052"/>
          <a:ext cx="481012" cy="153352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20</xdr:row>
      <xdr:rowOff>200025</xdr:rowOff>
    </xdr:from>
    <xdr:to>
      <xdr:col>17</xdr:col>
      <xdr:colOff>152400</xdr:colOff>
      <xdr:row>21</xdr:row>
      <xdr:rowOff>114300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 flipV="1">
          <a:off x="2324100" y="7962900"/>
          <a:ext cx="47339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6</xdr:row>
      <xdr:rowOff>133350</xdr:rowOff>
    </xdr:from>
    <xdr:to>
      <xdr:col>2</xdr:col>
      <xdr:colOff>42863</xdr:colOff>
      <xdr:row>6</xdr:row>
      <xdr:rowOff>333375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8" idx="0"/>
        </xdr:cNvCxnSpPr>
      </xdr:nvCxnSpPr>
      <xdr:spPr>
        <a:xfrm flipH="1" flipV="1">
          <a:off x="257175" y="2495550"/>
          <a:ext cx="585788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381000</xdr:colOff>
      <xdr:row>24</xdr:row>
      <xdr:rowOff>304800</xdr:rowOff>
    </xdr:from>
    <xdr:to>
      <xdr:col>17</xdr:col>
      <xdr:colOff>123826</xdr:colOff>
      <xdr:row>25</xdr:row>
      <xdr:rowOff>319087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3" idx="1"/>
        </xdr:cNvCxnSpPr>
      </xdr:nvCxnSpPr>
      <xdr:spPr>
        <a:xfrm flipH="1" flipV="1">
          <a:off x="5686425" y="9258300"/>
          <a:ext cx="1343026" cy="4619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7"/>
  <sheetViews>
    <sheetView tabSelected="1" view="pageBreakPreview" zoomScale="86" zoomScaleNormal="86" zoomScaleSheetLayoutView="86" workbookViewId="0">
      <selection activeCell="N26" sqref="N26"/>
    </sheetView>
  </sheetViews>
  <sheetFormatPr defaultColWidth="3.69921875" defaultRowHeight="19.5" customHeight="1" x14ac:dyDescent="0.45"/>
  <cols>
    <col min="2" max="2" width="6.69921875" customWidth="1"/>
    <col min="3" max="15" width="5.296875" customWidth="1"/>
    <col min="16" max="17" width="5.09765625" customWidth="1"/>
  </cols>
  <sheetData>
    <row r="1" spans="1:18" ht="36" customHeight="1" x14ac:dyDescent="0.45">
      <c r="A1" s="74" t="s">
        <v>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30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5" t="s">
        <v>50</v>
      </c>
      <c r="M2" s="75"/>
      <c r="N2" s="75"/>
      <c r="O2" s="75"/>
      <c r="P2" s="75"/>
      <c r="Q2" s="75"/>
      <c r="R2" s="2"/>
    </row>
    <row r="3" spans="1:18" ht="30" customHeight="1" x14ac:dyDescent="0.45">
      <c r="A3" s="76" t="s">
        <v>28</v>
      </c>
      <c r="B3" s="79" t="s">
        <v>30</v>
      </c>
      <c r="C3" s="80"/>
      <c r="D3" s="85" t="s">
        <v>31</v>
      </c>
      <c r="E3" s="86"/>
      <c r="F3" s="87" t="s">
        <v>51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</row>
    <row r="4" spans="1:18" ht="30" customHeight="1" x14ac:dyDescent="0.45">
      <c r="A4" s="77"/>
      <c r="B4" s="81"/>
      <c r="C4" s="82"/>
      <c r="D4" s="64" t="s">
        <v>34</v>
      </c>
      <c r="E4" s="65"/>
      <c r="F4" s="68" t="s">
        <v>52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70"/>
    </row>
    <row r="5" spans="1:18" ht="30" customHeight="1" x14ac:dyDescent="0.45">
      <c r="A5" s="77"/>
      <c r="B5" s="81"/>
      <c r="C5" s="82"/>
      <c r="D5" s="66"/>
      <c r="E5" s="67"/>
      <c r="F5" s="71" t="s">
        <v>53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</row>
    <row r="6" spans="1:18" ht="30" customHeight="1" x14ac:dyDescent="0.45">
      <c r="A6" s="78"/>
      <c r="B6" s="83"/>
      <c r="C6" s="84"/>
      <c r="D6" s="85" t="s">
        <v>32</v>
      </c>
      <c r="E6" s="86"/>
      <c r="F6" s="90" t="s">
        <v>54</v>
      </c>
      <c r="G6" s="91"/>
      <c r="H6" s="91"/>
      <c r="I6" s="91"/>
      <c r="J6" s="91"/>
      <c r="K6" s="92" t="s">
        <v>45</v>
      </c>
      <c r="L6" s="93"/>
      <c r="M6" s="90" t="s">
        <v>54</v>
      </c>
      <c r="N6" s="91"/>
      <c r="O6" s="91"/>
      <c r="P6" s="91"/>
      <c r="Q6" s="91"/>
    </row>
    <row r="7" spans="1:18" ht="30" customHeight="1" x14ac:dyDescent="0.45">
      <c r="A7" s="77" t="s">
        <v>28</v>
      </c>
      <c r="B7" s="97" t="s">
        <v>29</v>
      </c>
      <c r="C7" s="106"/>
      <c r="D7" s="85" t="s">
        <v>35</v>
      </c>
      <c r="E7" s="86"/>
      <c r="F7" s="87" t="s">
        <v>55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</row>
    <row r="8" spans="1:18" ht="30" customHeight="1" x14ac:dyDescent="0.45">
      <c r="A8" s="77"/>
      <c r="B8" s="107"/>
      <c r="C8" s="108"/>
      <c r="D8" s="64" t="s">
        <v>34</v>
      </c>
      <c r="E8" s="65"/>
      <c r="F8" s="68" t="s">
        <v>33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</row>
    <row r="9" spans="1:18" ht="30" customHeight="1" x14ac:dyDescent="0.45">
      <c r="A9" s="77"/>
      <c r="B9" s="107"/>
      <c r="C9" s="108"/>
      <c r="D9" s="66"/>
      <c r="E9" s="67"/>
      <c r="F9" s="71" t="s">
        <v>56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8" ht="30" customHeight="1" x14ac:dyDescent="0.45">
      <c r="A10" s="78"/>
      <c r="B10" s="99"/>
      <c r="C10" s="109"/>
      <c r="D10" s="85" t="s">
        <v>32</v>
      </c>
      <c r="E10" s="86"/>
      <c r="F10" s="90"/>
      <c r="G10" s="91"/>
      <c r="H10" s="91"/>
      <c r="I10" s="91"/>
      <c r="J10" s="91"/>
      <c r="K10" s="92" t="s">
        <v>45</v>
      </c>
      <c r="L10" s="93"/>
      <c r="M10" s="90"/>
      <c r="N10" s="91"/>
      <c r="O10" s="91"/>
      <c r="P10" s="91"/>
      <c r="Q10" s="91"/>
    </row>
    <row r="11" spans="1:18" ht="30" customHeight="1" x14ac:dyDescent="0.45">
      <c r="A11" s="97" t="s">
        <v>46</v>
      </c>
      <c r="B11" s="98"/>
      <c r="C11" s="98"/>
      <c r="D11" s="98"/>
      <c r="E11" s="98"/>
      <c r="F11" s="101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3"/>
    </row>
    <row r="12" spans="1:18" ht="30" customHeight="1" x14ac:dyDescent="0.45">
      <c r="A12" s="99"/>
      <c r="B12" s="100"/>
      <c r="C12" s="100"/>
      <c r="D12" s="100"/>
      <c r="E12" s="100"/>
      <c r="F12" s="7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8" ht="19.5" customHeight="1" x14ac:dyDescent="0.45">
      <c r="A13" s="2" t="s">
        <v>40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5" spans="1:18" ht="19.5" customHeight="1" x14ac:dyDescent="0.45">
      <c r="A15" s="3" t="s">
        <v>36</v>
      </c>
      <c r="B15" s="4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8" ht="33.75" customHeight="1" thickBot="1" x14ac:dyDescent="0.5">
      <c r="A16" s="4"/>
      <c r="B16" s="104"/>
      <c r="C16" s="104"/>
      <c r="D16" s="104"/>
      <c r="E16" s="105" t="s">
        <v>19</v>
      </c>
      <c r="F16" s="105"/>
      <c r="G16" s="94" t="s">
        <v>20</v>
      </c>
      <c r="H16" s="96"/>
      <c r="I16" s="94" t="s">
        <v>21</v>
      </c>
      <c r="J16" s="95"/>
      <c r="K16" s="96"/>
      <c r="L16" s="94" t="s">
        <v>22</v>
      </c>
      <c r="M16" s="95"/>
      <c r="N16" s="96"/>
      <c r="O16" s="94" t="s">
        <v>23</v>
      </c>
      <c r="P16" s="95"/>
      <c r="Q16" s="96"/>
    </row>
    <row r="17" spans="1:27" ht="38.25" customHeight="1" thickTop="1" x14ac:dyDescent="0.45">
      <c r="A17" s="4"/>
      <c r="B17" s="110" t="s">
        <v>17</v>
      </c>
      <c r="C17" s="110" t="s">
        <v>15</v>
      </c>
      <c r="D17" s="110"/>
      <c r="E17" s="15">
        <v>600</v>
      </c>
      <c r="F17" s="16" t="s">
        <v>24</v>
      </c>
      <c r="G17" s="17">
        <f>P25</f>
        <v>16</v>
      </c>
      <c r="H17" s="18" t="s">
        <v>25</v>
      </c>
      <c r="I17" s="112">
        <f>E17*G17</f>
        <v>9600</v>
      </c>
      <c r="J17" s="113"/>
      <c r="K17" s="18" t="s">
        <v>24</v>
      </c>
      <c r="L17" s="114" t="s">
        <v>41</v>
      </c>
      <c r="M17" s="115"/>
      <c r="N17" s="116"/>
      <c r="O17" s="117"/>
      <c r="P17" s="118"/>
      <c r="Q17" s="119"/>
    </row>
    <row r="18" spans="1:27" ht="38.25" customHeight="1" x14ac:dyDescent="0.45">
      <c r="A18" s="4"/>
      <c r="B18" s="111"/>
      <c r="C18" s="111" t="s">
        <v>14</v>
      </c>
      <c r="D18" s="111"/>
      <c r="E18" s="19">
        <v>500</v>
      </c>
      <c r="F18" s="20" t="s">
        <v>24</v>
      </c>
      <c r="G18" s="21">
        <f>P26</f>
        <v>13</v>
      </c>
      <c r="H18" s="22" t="s">
        <v>25</v>
      </c>
      <c r="I18" s="126">
        <f>E18*G18</f>
        <v>6500</v>
      </c>
      <c r="J18" s="127"/>
      <c r="K18" s="22" t="s">
        <v>24</v>
      </c>
      <c r="L18" s="128" t="s">
        <v>48</v>
      </c>
      <c r="M18" s="129"/>
      <c r="N18" s="130"/>
      <c r="O18" s="120"/>
      <c r="P18" s="121"/>
      <c r="Q18" s="122"/>
    </row>
    <row r="19" spans="1:27" ht="38.25" customHeight="1" thickBot="1" x14ac:dyDescent="0.5">
      <c r="A19" s="4"/>
      <c r="B19" s="131" t="s">
        <v>18</v>
      </c>
      <c r="C19" s="131"/>
      <c r="D19" s="131"/>
      <c r="E19" s="23">
        <v>500</v>
      </c>
      <c r="F19" s="24" t="s">
        <v>24</v>
      </c>
      <c r="G19" s="25">
        <f>P27</f>
        <v>6</v>
      </c>
      <c r="H19" s="26" t="s">
        <v>25</v>
      </c>
      <c r="I19" s="132">
        <f>E19*G19</f>
        <v>3000</v>
      </c>
      <c r="J19" s="133"/>
      <c r="K19" s="26" t="s">
        <v>24</v>
      </c>
      <c r="L19" s="27"/>
      <c r="M19" s="28"/>
      <c r="N19" s="29"/>
      <c r="O19" s="123"/>
      <c r="P19" s="124"/>
      <c r="Q19" s="125"/>
    </row>
    <row r="20" spans="1:27" ht="38.25" customHeight="1" x14ac:dyDescent="0.45">
      <c r="A20" s="4"/>
      <c r="B20" s="140" t="s">
        <v>27</v>
      </c>
      <c r="C20" s="141"/>
      <c r="D20" s="141"/>
      <c r="E20" s="141"/>
      <c r="F20" s="142"/>
      <c r="G20" s="30">
        <f>SUM(G17:G19)</f>
        <v>35</v>
      </c>
      <c r="H20" s="31" t="s">
        <v>25</v>
      </c>
      <c r="I20" s="143">
        <f>SUM(I17:J19)</f>
        <v>19100</v>
      </c>
      <c r="J20" s="144"/>
      <c r="K20" s="31" t="s">
        <v>24</v>
      </c>
      <c r="L20" s="32" t="s">
        <v>26</v>
      </c>
      <c r="M20" s="33">
        <f>I20*0.1</f>
        <v>1910</v>
      </c>
      <c r="N20" s="31" t="s">
        <v>24</v>
      </c>
      <c r="O20" s="143">
        <f>I20-M20</f>
        <v>17190</v>
      </c>
      <c r="P20" s="144"/>
      <c r="Q20" s="31" t="s">
        <v>24</v>
      </c>
    </row>
    <row r="21" spans="1:27" ht="19.5" customHeight="1" x14ac:dyDescent="0.45">
      <c r="A21" s="3" t="s">
        <v>36</v>
      </c>
      <c r="B21" s="145" t="s">
        <v>47</v>
      </c>
      <c r="C21" s="145"/>
      <c r="D21" s="146">
        <v>30</v>
      </c>
      <c r="E21" s="146"/>
      <c r="F21" s="4" t="s">
        <v>38</v>
      </c>
      <c r="G21" s="4"/>
      <c r="H21" s="4"/>
      <c r="I21" s="4"/>
      <c r="J21" s="14" t="s">
        <v>42</v>
      </c>
      <c r="K21" s="4"/>
      <c r="L21" s="4"/>
      <c r="M21" s="4"/>
      <c r="N21" s="4"/>
      <c r="O21" s="4"/>
      <c r="P21" s="4"/>
      <c r="Q21" s="4"/>
    </row>
    <row r="22" spans="1:27" ht="19.5" customHeight="1" x14ac:dyDescent="0.4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27" ht="19.5" customHeight="1" thickBot="1" x14ac:dyDescent="0.5">
      <c r="A23" s="3" t="s">
        <v>36</v>
      </c>
      <c r="B23" s="147" t="s">
        <v>39</v>
      </c>
      <c r="C23" s="14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27" ht="35.25" customHeight="1" x14ac:dyDescent="0.45">
      <c r="A24" s="4"/>
      <c r="B24" s="34"/>
      <c r="C24" s="35" t="s">
        <v>0</v>
      </c>
      <c r="D24" s="35" t="s">
        <v>1</v>
      </c>
      <c r="E24" s="35" t="s">
        <v>2</v>
      </c>
      <c r="F24" s="35" t="s">
        <v>3</v>
      </c>
      <c r="G24" s="35" t="s">
        <v>4</v>
      </c>
      <c r="H24" s="35" t="s">
        <v>5</v>
      </c>
      <c r="I24" s="35" t="s">
        <v>6</v>
      </c>
      <c r="J24" s="35" t="s">
        <v>7</v>
      </c>
      <c r="K24" s="35" t="s">
        <v>8</v>
      </c>
      <c r="L24" s="35" t="s">
        <v>9</v>
      </c>
      <c r="M24" s="35" t="s">
        <v>10</v>
      </c>
      <c r="N24" s="35" t="s">
        <v>11</v>
      </c>
      <c r="O24" s="36" t="s">
        <v>12</v>
      </c>
      <c r="P24" s="134" t="s">
        <v>13</v>
      </c>
      <c r="Q24" s="135"/>
      <c r="AA24" s="38"/>
    </row>
    <row r="25" spans="1:27" ht="35.25" customHeight="1" x14ac:dyDescent="0.45">
      <c r="A25" s="4"/>
      <c r="B25" s="37" t="s">
        <v>15</v>
      </c>
      <c r="C25" s="39"/>
      <c r="D25" s="39">
        <v>6</v>
      </c>
      <c r="E25" s="39"/>
      <c r="F25" s="39"/>
      <c r="G25" s="39"/>
      <c r="H25" s="39"/>
      <c r="I25" s="39"/>
      <c r="J25" s="39"/>
      <c r="K25" s="39"/>
      <c r="L25" s="39"/>
      <c r="M25" s="39">
        <v>5</v>
      </c>
      <c r="N25" s="39">
        <v>5</v>
      </c>
      <c r="O25" s="40"/>
      <c r="P25" s="136">
        <f>SUM(C25:O25)</f>
        <v>16</v>
      </c>
      <c r="Q25" s="137"/>
    </row>
    <row r="26" spans="1:27" ht="35.25" customHeight="1" x14ac:dyDescent="0.45">
      <c r="A26" s="4"/>
      <c r="B26" s="37" t="s">
        <v>14</v>
      </c>
      <c r="C26" s="39"/>
      <c r="D26" s="39"/>
      <c r="E26" s="39"/>
      <c r="F26" s="39"/>
      <c r="G26" s="39"/>
      <c r="H26" s="39">
        <v>3</v>
      </c>
      <c r="I26" s="39"/>
      <c r="J26" s="39">
        <v>5</v>
      </c>
      <c r="K26" s="39"/>
      <c r="L26" s="39"/>
      <c r="M26" s="39">
        <v>5</v>
      </c>
      <c r="N26" s="39"/>
      <c r="O26" s="40"/>
      <c r="P26" s="136">
        <f t="shared" ref="P26:P27" si="0">SUM(C26:O26)</f>
        <v>13</v>
      </c>
      <c r="Q26" s="137"/>
    </row>
    <row r="27" spans="1:27" ht="35.25" customHeight="1" thickBot="1" x14ac:dyDescent="0.5">
      <c r="A27" s="4"/>
      <c r="B27" s="37" t="s">
        <v>16</v>
      </c>
      <c r="C27" s="39"/>
      <c r="D27" s="39"/>
      <c r="E27" s="39"/>
      <c r="F27" s="39"/>
      <c r="G27" s="39"/>
      <c r="H27" s="39"/>
      <c r="I27" s="39"/>
      <c r="J27" s="39"/>
      <c r="K27" s="39">
        <v>6</v>
      </c>
      <c r="L27" s="39"/>
      <c r="M27" s="39"/>
      <c r="N27" s="39"/>
      <c r="O27" s="40"/>
      <c r="P27" s="138">
        <f t="shared" si="0"/>
        <v>6</v>
      </c>
      <c r="Q27" s="139"/>
    </row>
  </sheetData>
  <sheetProtection sheet="1" objects="1" scenarios="1"/>
  <mergeCells count="52">
    <mergeCell ref="P24:Q24"/>
    <mergeCell ref="P25:Q25"/>
    <mergeCell ref="P26:Q26"/>
    <mergeCell ref="P27:Q27"/>
    <mergeCell ref="B20:F20"/>
    <mergeCell ref="I20:J20"/>
    <mergeCell ref="O20:P20"/>
    <mergeCell ref="B21:C21"/>
    <mergeCell ref="D21:E21"/>
    <mergeCell ref="B23:C23"/>
    <mergeCell ref="B17:B18"/>
    <mergeCell ref="C17:D17"/>
    <mergeCell ref="I17:J17"/>
    <mergeCell ref="L17:N17"/>
    <mergeCell ref="O17:Q19"/>
    <mergeCell ref="C18:D18"/>
    <mergeCell ref="I18:J18"/>
    <mergeCell ref="L18:N18"/>
    <mergeCell ref="B19:D19"/>
    <mergeCell ref="I19:J19"/>
    <mergeCell ref="O16:Q16"/>
    <mergeCell ref="D10:E10"/>
    <mergeCell ref="F10:J10"/>
    <mergeCell ref="K10:L10"/>
    <mergeCell ref="M10:Q10"/>
    <mergeCell ref="A11:E12"/>
    <mergeCell ref="F11:Q12"/>
    <mergeCell ref="B16:D16"/>
    <mergeCell ref="E16:F16"/>
    <mergeCell ref="G16:H16"/>
    <mergeCell ref="I16:K16"/>
    <mergeCell ref="L16:N16"/>
    <mergeCell ref="A7:A10"/>
    <mergeCell ref="B7:C10"/>
    <mergeCell ref="D7:E7"/>
    <mergeCell ref="F7:Q7"/>
    <mergeCell ref="D8:E9"/>
    <mergeCell ref="F8:Q8"/>
    <mergeCell ref="F9:Q9"/>
    <mergeCell ref="A1:R1"/>
    <mergeCell ref="L2:Q2"/>
    <mergeCell ref="A3:A6"/>
    <mergeCell ref="B3:C6"/>
    <mergeCell ref="D3:E3"/>
    <mergeCell ref="F3:Q3"/>
    <mergeCell ref="D4:E5"/>
    <mergeCell ref="F4:Q4"/>
    <mergeCell ref="F5:Q5"/>
    <mergeCell ref="D6:E6"/>
    <mergeCell ref="F6:J6"/>
    <mergeCell ref="K6:L6"/>
    <mergeCell ref="M6:Q6"/>
  </mergeCells>
  <phoneticPr fontId="2"/>
  <pageMargins left="0.62992125984251968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27"/>
  <sheetViews>
    <sheetView view="pageBreakPreview" topLeftCell="A15" zoomScaleNormal="86" zoomScaleSheetLayoutView="100" workbookViewId="0">
      <selection activeCell="Z27" sqref="Z27"/>
    </sheetView>
  </sheetViews>
  <sheetFormatPr defaultColWidth="3.69921875" defaultRowHeight="19.5" customHeight="1" x14ac:dyDescent="0.45"/>
  <cols>
    <col min="1" max="1" width="1.59765625" style="8" customWidth="1"/>
    <col min="2" max="2" width="3.69921875" style="8"/>
    <col min="3" max="3" width="6.69921875" style="8" customWidth="1"/>
    <col min="4" max="16" width="5.296875" style="8" customWidth="1"/>
    <col min="17" max="18" width="5.09765625" style="8" customWidth="1"/>
    <col min="19" max="16384" width="3.69921875" style="8"/>
  </cols>
  <sheetData>
    <row r="1" spans="2:19" ht="36" customHeight="1" x14ac:dyDescent="0.45">
      <c r="B1" s="74" t="s">
        <v>43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2:19" ht="30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77" t="s">
        <v>44</v>
      </c>
      <c r="N2" s="177"/>
      <c r="O2" s="177"/>
      <c r="P2" s="177"/>
      <c r="Q2" s="177"/>
      <c r="R2" s="177"/>
      <c r="S2" s="5"/>
    </row>
    <row r="3" spans="2:19" ht="30" customHeight="1" x14ac:dyDescent="0.45">
      <c r="B3" s="60" t="s">
        <v>28</v>
      </c>
      <c r="C3" s="185" t="s">
        <v>57</v>
      </c>
      <c r="D3" s="186"/>
      <c r="E3" s="191" t="s">
        <v>31</v>
      </c>
      <c r="F3" s="192"/>
      <c r="G3" s="182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4"/>
    </row>
    <row r="4" spans="2:19" ht="30" customHeight="1" x14ac:dyDescent="0.45">
      <c r="B4" s="61"/>
      <c r="C4" s="187"/>
      <c r="D4" s="188"/>
      <c r="E4" s="199" t="s">
        <v>34</v>
      </c>
      <c r="F4" s="200"/>
      <c r="G4" s="193" t="s">
        <v>33</v>
      </c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5"/>
    </row>
    <row r="5" spans="2:19" ht="30" customHeight="1" x14ac:dyDescent="0.45">
      <c r="B5" s="61"/>
      <c r="C5" s="187"/>
      <c r="D5" s="188"/>
      <c r="E5" s="201"/>
      <c r="F5" s="202"/>
      <c r="G5" s="196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8"/>
    </row>
    <row r="6" spans="2:19" ht="30" customHeight="1" x14ac:dyDescent="0.45">
      <c r="B6" s="62"/>
      <c r="C6" s="189"/>
      <c r="D6" s="190"/>
      <c r="E6" s="191" t="s">
        <v>32</v>
      </c>
      <c r="F6" s="192"/>
      <c r="G6" s="178"/>
      <c r="H6" s="179"/>
      <c r="I6" s="179"/>
      <c r="J6" s="179"/>
      <c r="K6" s="179"/>
      <c r="L6" s="180" t="s">
        <v>45</v>
      </c>
      <c r="M6" s="181"/>
      <c r="N6" s="178"/>
      <c r="O6" s="179"/>
      <c r="P6" s="179"/>
      <c r="Q6" s="179"/>
      <c r="R6" s="179"/>
    </row>
    <row r="7" spans="2:19" ht="30" customHeight="1" x14ac:dyDescent="0.45">
      <c r="B7" s="63" t="s">
        <v>28</v>
      </c>
      <c r="C7" s="215" t="s">
        <v>29</v>
      </c>
      <c r="D7" s="216"/>
      <c r="E7" s="191" t="s">
        <v>35</v>
      </c>
      <c r="F7" s="192"/>
      <c r="G7" s="182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4"/>
    </row>
    <row r="8" spans="2:19" ht="30" customHeight="1" x14ac:dyDescent="0.45">
      <c r="B8" s="61"/>
      <c r="C8" s="217"/>
      <c r="D8" s="218"/>
      <c r="E8" s="199" t="s">
        <v>34</v>
      </c>
      <c r="F8" s="200"/>
      <c r="G8" s="193" t="s">
        <v>33</v>
      </c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5"/>
    </row>
    <row r="9" spans="2:19" ht="30" customHeight="1" x14ac:dyDescent="0.45">
      <c r="B9" s="61"/>
      <c r="C9" s="217"/>
      <c r="D9" s="218"/>
      <c r="E9" s="201"/>
      <c r="F9" s="202"/>
      <c r="G9" s="196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8"/>
    </row>
    <row r="10" spans="2:19" ht="30" customHeight="1" x14ac:dyDescent="0.45">
      <c r="B10" s="62"/>
      <c r="C10" s="219"/>
      <c r="D10" s="220"/>
      <c r="E10" s="191" t="s">
        <v>32</v>
      </c>
      <c r="F10" s="192"/>
      <c r="G10" s="178"/>
      <c r="H10" s="179"/>
      <c r="I10" s="179"/>
      <c r="J10" s="179"/>
      <c r="K10" s="179"/>
      <c r="L10" s="180" t="s">
        <v>45</v>
      </c>
      <c r="M10" s="181"/>
      <c r="N10" s="178"/>
      <c r="O10" s="179"/>
      <c r="P10" s="179"/>
      <c r="Q10" s="179"/>
      <c r="R10" s="179"/>
    </row>
    <row r="11" spans="2:19" ht="30" customHeight="1" x14ac:dyDescent="0.45">
      <c r="B11" s="215" t="s">
        <v>46</v>
      </c>
      <c r="C11" s="221"/>
      <c r="D11" s="221"/>
      <c r="E11" s="221"/>
      <c r="F11" s="221"/>
      <c r="G11" s="223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5"/>
    </row>
    <row r="12" spans="2:19" ht="30" customHeight="1" x14ac:dyDescent="0.45">
      <c r="B12" s="219"/>
      <c r="C12" s="222"/>
      <c r="D12" s="222"/>
      <c r="E12" s="222"/>
      <c r="F12" s="222"/>
      <c r="G12" s="196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8"/>
    </row>
    <row r="13" spans="2:19" ht="19.5" customHeight="1" x14ac:dyDescent="0.45">
      <c r="B13" s="5" t="s">
        <v>40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5" spans="2:19" ht="19.5" customHeight="1" x14ac:dyDescent="0.45">
      <c r="B15" s="3" t="s">
        <v>36</v>
      </c>
      <c r="C15" s="4" t="s">
        <v>37</v>
      </c>
      <c r="D15" s="4"/>
      <c r="E15" s="4"/>
      <c r="F15" s="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19" ht="33.75" customHeight="1" thickBot="1" x14ac:dyDescent="0.5">
      <c r="B16" s="7"/>
      <c r="C16" s="214"/>
      <c r="D16" s="214"/>
      <c r="E16" s="214"/>
      <c r="F16" s="169" t="s">
        <v>19</v>
      </c>
      <c r="G16" s="169"/>
      <c r="H16" s="152" t="s">
        <v>20</v>
      </c>
      <c r="I16" s="154"/>
      <c r="J16" s="152" t="s">
        <v>21</v>
      </c>
      <c r="K16" s="153"/>
      <c r="L16" s="154"/>
      <c r="M16" s="152" t="s">
        <v>22</v>
      </c>
      <c r="N16" s="153"/>
      <c r="O16" s="154"/>
      <c r="P16" s="152" t="s">
        <v>23</v>
      </c>
      <c r="Q16" s="153"/>
      <c r="R16" s="154"/>
    </row>
    <row r="17" spans="2:26" ht="38.25" customHeight="1" thickTop="1" x14ac:dyDescent="0.45">
      <c r="B17" s="7"/>
      <c r="C17" s="208" t="s">
        <v>17</v>
      </c>
      <c r="D17" s="208" t="s">
        <v>15</v>
      </c>
      <c r="E17" s="208"/>
      <c r="F17" s="41">
        <v>600</v>
      </c>
      <c r="G17" s="42" t="s">
        <v>24</v>
      </c>
      <c r="H17" s="43">
        <f>Q25</f>
        <v>0</v>
      </c>
      <c r="I17" s="44" t="s">
        <v>25</v>
      </c>
      <c r="J17" s="173">
        <f>F17*H17</f>
        <v>0</v>
      </c>
      <c r="K17" s="174"/>
      <c r="L17" s="44" t="s">
        <v>24</v>
      </c>
      <c r="M17" s="170" t="s">
        <v>41</v>
      </c>
      <c r="N17" s="171"/>
      <c r="O17" s="172"/>
      <c r="P17" s="155"/>
      <c r="Q17" s="156"/>
      <c r="R17" s="157"/>
    </row>
    <row r="18" spans="2:26" ht="38.25" customHeight="1" x14ac:dyDescent="0.45">
      <c r="B18" s="7"/>
      <c r="C18" s="209"/>
      <c r="D18" s="209" t="s">
        <v>14</v>
      </c>
      <c r="E18" s="209"/>
      <c r="F18" s="45">
        <v>500</v>
      </c>
      <c r="G18" s="46" t="s">
        <v>24</v>
      </c>
      <c r="H18" s="47">
        <f>Q26</f>
        <v>0</v>
      </c>
      <c r="I18" s="48" t="s">
        <v>25</v>
      </c>
      <c r="J18" s="204">
        <f>F18*H18</f>
        <v>0</v>
      </c>
      <c r="K18" s="205"/>
      <c r="L18" s="48" t="s">
        <v>24</v>
      </c>
      <c r="M18" s="166" t="s">
        <v>48</v>
      </c>
      <c r="N18" s="167"/>
      <c r="O18" s="168"/>
      <c r="P18" s="158"/>
      <c r="Q18" s="159"/>
      <c r="R18" s="160"/>
    </row>
    <row r="19" spans="2:26" ht="38.25" customHeight="1" thickBot="1" x14ac:dyDescent="0.5">
      <c r="B19" s="7"/>
      <c r="C19" s="210" t="s">
        <v>18</v>
      </c>
      <c r="D19" s="210"/>
      <c r="E19" s="210"/>
      <c r="F19" s="49">
        <v>500</v>
      </c>
      <c r="G19" s="50" t="s">
        <v>24</v>
      </c>
      <c r="H19" s="51">
        <f>Q27</f>
        <v>0</v>
      </c>
      <c r="I19" s="52" t="s">
        <v>25</v>
      </c>
      <c r="J19" s="206">
        <f>F19*H19</f>
        <v>0</v>
      </c>
      <c r="K19" s="207"/>
      <c r="L19" s="52" t="s">
        <v>24</v>
      </c>
      <c r="M19" s="53"/>
      <c r="N19" s="54"/>
      <c r="O19" s="55"/>
      <c r="P19" s="161"/>
      <c r="Q19" s="162"/>
      <c r="R19" s="163"/>
    </row>
    <row r="20" spans="2:26" ht="38.25" customHeight="1" x14ac:dyDescent="0.45">
      <c r="B20" s="7"/>
      <c r="C20" s="211" t="s">
        <v>27</v>
      </c>
      <c r="D20" s="212"/>
      <c r="E20" s="212"/>
      <c r="F20" s="212"/>
      <c r="G20" s="213"/>
      <c r="H20" s="56">
        <f>SUM(H17:H19)</f>
        <v>0</v>
      </c>
      <c r="I20" s="57" t="s">
        <v>25</v>
      </c>
      <c r="J20" s="164">
        <f>SUM(J17:K19)</f>
        <v>0</v>
      </c>
      <c r="K20" s="165"/>
      <c r="L20" s="57" t="s">
        <v>24</v>
      </c>
      <c r="M20" s="58" t="s">
        <v>26</v>
      </c>
      <c r="N20" s="59">
        <f>J20*0.1</f>
        <v>0</v>
      </c>
      <c r="O20" s="57" t="s">
        <v>24</v>
      </c>
      <c r="P20" s="164">
        <f>J20-N20</f>
        <v>0</v>
      </c>
      <c r="Q20" s="165"/>
      <c r="R20" s="57" t="s">
        <v>24</v>
      </c>
      <c r="Z20"/>
    </row>
    <row r="21" spans="2:26" ht="19.5" customHeight="1" x14ac:dyDescent="0.45">
      <c r="B21" s="3" t="s">
        <v>36</v>
      </c>
      <c r="C21" s="145" t="s">
        <v>47</v>
      </c>
      <c r="D21" s="145"/>
      <c r="E21" s="203"/>
      <c r="F21" s="203"/>
      <c r="G21" s="4" t="s">
        <v>38</v>
      </c>
      <c r="H21" s="4"/>
      <c r="I21" s="4"/>
      <c r="J21" s="4"/>
      <c r="K21" s="14" t="s">
        <v>42</v>
      </c>
      <c r="L21" s="4"/>
      <c r="M21" s="4"/>
      <c r="N21" s="4"/>
      <c r="O21" s="4"/>
      <c r="P21" s="4"/>
      <c r="Q21" s="4"/>
      <c r="R21" s="4"/>
    </row>
    <row r="22" spans="2:26" ht="19.5" customHeight="1" x14ac:dyDescent="0.45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2:26" ht="19.5" customHeight="1" thickBot="1" x14ac:dyDescent="0.5">
      <c r="B23" s="3" t="s">
        <v>36</v>
      </c>
      <c r="C23" s="147" t="s">
        <v>39</v>
      </c>
      <c r="D23" s="14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2:26" ht="35.25" customHeight="1" x14ac:dyDescent="0.45">
      <c r="B24" s="7"/>
      <c r="C24" s="10"/>
      <c r="D24" s="11" t="s">
        <v>0</v>
      </c>
      <c r="E24" s="11" t="s">
        <v>1</v>
      </c>
      <c r="F24" s="11" t="s">
        <v>2</v>
      </c>
      <c r="G24" s="11" t="s">
        <v>3</v>
      </c>
      <c r="H24" s="11" t="s">
        <v>4</v>
      </c>
      <c r="I24" s="11" t="s">
        <v>5</v>
      </c>
      <c r="J24" s="11" t="s">
        <v>6</v>
      </c>
      <c r="K24" s="11" t="s">
        <v>7</v>
      </c>
      <c r="L24" s="11" t="s">
        <v>8</v>
      </c>
      <c r="M24" s="11" t="s">
        <v>9</v>
      </c>
      <c r="N24" s="11" t="s">
        <v>10</v>
      </c>
      <c r="O24" s="11" t="s">
        <v>11</v>
      </c>
      <c r="P24" s="12" t="s">
        <v>12</v>
      </c>
      <c r="Q24" s="175" t="s">
        <v>13</v>
      </c>
      <c r="R24" s="176"/>
    </row>
    <row r="25" spans="2:26" ht="35.25" customHeight="1" x14ac:dyDescent="0.45">
      <c r="B25" s="7"/>
      <c r="C25" s="13" t="s">
        <v>15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9"/>
      <c r="Q25" s="148">
        <f>SUM(D25:P25)</f>
        <v>0</v>
      </c>
      <c r="R25" s="149"/>
    </row>
    <row r="26" spans="2:26" ht="35.25" customHeight="1" x14ac:dyDescent="0.45">
      <c r="B26" s="7"/>
      <c r="C26" s="13" t="s">
        <v>14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9"/>
      <c r="Q26" s="148">
        <f t="shared" ref="Q26:Q27" si="0">SUM(D26:P26)</f>
        <v>0</v>
      </c>
      <c r="R26" s="149"/>
    </row>
    <row r="27" spans="2:26" ht="35.25" customHeight="1" thickBot="1" x14ac:dyDescent="0.5">
      <c r="B27" s="7"/>
      <c r="C27" s="13" t="s">
        <v>16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9"/>
      <c r="Q27" s="150">
        <f t="shared" si="0"/>
        <v>0</v>
      </c>
      <c r="R27" s="151"/>
    </row>
  </sheetData>
  <sheetProtection sheet="1" objects="1" scenarios="1"/>
  <mergeCells count="50">
    <mergeCell ref="C21:D21"/>
    <mergeCell ref="E21:F21"/>
    <mergeCell ref="C23:D23"/>
    <mergeCell ref="G10:K10"/>
    <mergeCell ref="L10:M10"/>
    <mergeCell ref="J18:K18"/>
    <mergeCell ref="J19:K19"/>
    <mergeCell ref="C17:C18"/>
    <mergeCell ref="D17:E17"/>
    <mergeCell ref="D18:E18"/>
    <mergeCell ref="C19:E19"/>
    <mergeCell ref="C20:G20"/>
    <mergeCell ref="C16:E16"/>
    <mergeCell ref="C7:D10"/>
    <mergeCell ref="B11:F12"/>
    <mergeCell ref="G11:R12"/>
    <mergeCell ref="G7:R7"/>
    <mergeCell ref="G8:R8"/>
    <mergeCell ref="G9:R9"/>
    <mergeCell ref="E10:F10"/>
    <mergeCell ref="E4:F5"/>
    <mergeCell ref="E8:F9"/>
    <mergeCell ref="G4:R4"/>
    <mergeCell ref="G5:R5"/>
    <mergeCell ref="E7:F7"/>
    <mergeCell ref="N10:R10"/>
    <mergeCell ref="B1:S1"/>
    <mergeCell ref="M2:R2"/>
    <mergeCell ref="G6:K6"/>
    <mergeCell ref="L6:M6"/>
    <mergeCell ref="N6:R6"/>
    <mergeCell ref="G3:R3"/>
    <mergeCell ref="C3:D6"/>
    <mergeCell ref="E3:F3"/>
    <mergeCell ref="E6:F6"/>
    <mergeCell ref="F16:G16"/>
    <mergeCell ref="H16:I16"/>
    <mergeCell ref="M17:O17"/>
    <mergeCell ref="J17:K17"/>
    <mergeCell ref="Q24:R24"/>
    <mergeCell ref="Q25:R25"/>
    <mergeCell ref="Q26:R26"/>
    <mergeCell ref="Q27:R27"/>
    <mergeCell ref="J16:L16"/>
    <mergeCell ref="M16:O16"/>
    <mergeCell ref="P16:R16"/>
    <mergeCell ref="P17:R19"/>
    <mergeCell ref="P20:Q20"/>
    <mergeCell ref="J20:K20"/>
    <mergeCell ref="M18:O18"/>
  </mergeCells>
  <phoneticPr fontId="2"/>
  <pageMargins left="0.62992125984251968" right="0.23622047244094491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3ED7-360C-4982-93F3-F1A6950BB99F}">
  <dimension ref="A1"/>
  <sheetViews>
    <sheetView workbookViewId="0">
      <selection activeCell="M8" sqref="M8"/>
    </sheetView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入力見本</vt:lpstr>
      <vt:lpstr>集計用紙</vt:lpstr>
      <vt:lpstr>Sheet1</vt:lpstr>
      <vt:lpstr>集計用紙!Print_Area</vt:lpstr>
      <vt:lpstr>入力見本!Print_Area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和洋女子大学</dc:creator>
  <cp:lastModifiedBy>吉山　さやか</cp:lastModifiedBy>
  <cp:lastPrinted>2024-08-26T04:52:37Z</cp:lastPrinted>
  <dcterms:created xsi:type="dcterms:W3CDTF">2022-07-29T03:05:26Z</dcterms:created>
  <dcterms:modified xsi:type="dcterms:W3CDTF">2024-08-26T07:42:58Z</dcterms:modified>
</cp:coreProperties>
</file>